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OA NOVIEMBRE 2019\6 Estado de ingresos y egresos Noviembre 20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5" i="1"/>
  <c r="D62" i="1"/>
  <c r="D58" i="1"/>
  <c r="D52" i="1"/>
  <c r="D30" i="1"/>
  <c r="D13" i="1"/>
  <c r="D5" i="1"/>
  <c r="B68" i="1"/>
  <c r="B38" i="1"/>
  <c r="B35" i="1"/>
  <c r="B32" i="1"/>
  <c r="B29" i="1"/>
  <c r="B26" i="1"/>
  <c r="B9" i="1"/>
  <c r="B5" i="1"/>
  <c r="B33" i="1"/>
</calcChain>
</file>

<file path=xl/sharedStrings.xml><?xml version="1.0" encoding="utf-8"?>
<sst xmlns="http://schemas.openxmlformats.org/spreadsheetml/2006/main" count="107" uniqueCount="104">
  <si>
    <t>MUNICIPIO DE SAN JUANITO DE ESCOBEDO JALISCO</t>
  </si>
  <si>
    <t>DEL 1 AL 31 DE OCTUBRE DE 2019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</si>
  <si>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</si>
  <si>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</si>
  <si>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</si>
  <si>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</si>
  <si>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</si>
  <si>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</si>
  <si>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</si>
  <si>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</si>
  <si>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</si>
  <si>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VENTA DE GAVETAS EN CEMENTERIOS PÚBLICOS A PERPETUIDAD</t>
  </si>
  <si>
    <t>LICENCIAS, PERMISOS DE GIROS CON VENTA DE BEBIDAS ALACOHOLICAS</t>
  </si>
  <si>
    <t>PERMISO O AUTORIZACION PARA EL FUNC. DE GIROS DE BEBIDAS ALCOHOL. EN HORARIO EXTRAORDINARIO</t>
  </si>
  <si>
    <t>PERMISO O AUTORIZAC, PARA EL FUNCIONAMIENTO(HORAS EXTRAS)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</si>
  <si>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</si>
  <si>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</si>
  <si>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</si>
  <si>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</si>
  <si>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</si>
  <si>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CONEXIONES O RECONEXIONES AL SERVICIO</t>
  </si>
  <si>
    <t>AUTORIZACION DE MATANZA</t>
  </si>
  <si>
    <t>EXPEDICION DE CERTIFICADOS, CERTIFICACIONES Y CONSTANCIAS</t>
  </si>
  <si>
    <t>CERTIFICACIONES CATASTRALES</t>
  </si>
  <si>
    <t>REVISION Y AUTORIZACION DE AVALUOS</t>
  </si>
  <si>
    <t>AUTORIZACION PARA CONSTRUCCIONES</t>
  </si>
  <si>
    <t>P R O D U C T O S</t>
  </si>
  <si>
    <t>FORMAS Y EDICIONES IMPRESAS</t>
  </si>
  <si>
    <t>OTROS PRODUCTOS NO ESPECIFICADOS</t>
  </si>
  <si>
    <t>APROVECHAMIENTOS</t>
  </si>
  <si>
    <t>INFRACCIONES</t>
  </si>
  <si>
    <t>APROVECHAMIENTOS PROVENIENTES DE OBRAS PUBLICAS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</si>
  <si>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</si>
  <si>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</si>
  <si>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</si>
  <si>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</si>
  <si>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</si>
  <si>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</si>
  <si>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C O N V E N I O S</t>
  </si>
  <si>
    <t>SECRETARIA DE CULTURA</t>
  </si>
  <si>
    <t>SERVICIOS PERSONALES</t>
  </si>
  <si>
    <t>DIETAS</t>
  </si>
  <si>
    <t>SUELDOS BASE PERSONAL PERMANENTE</t>
  </si>
  <si>
    <t>SUELDOS BASE PERSONAL EVENTUAL</t>
  </si>
  <si>
    <t>PRIMA DE VACACIONES, DOMINICAL Y GRATIFICACION DE FIN DE AÑO</t>
  </si>
  <si>
    <t>HORAS EXTRAORDINARIAS</t>
  </si>
  <si>
    <t>INDEMNIZACIONES</t>
  </si>
  <si>
    <t>OTRAS PRESTACIONES SOCIALES Y ECONOMICAS</t>
  </si>
  <si>
    <t>MATERIALES Y SUMINISTROS</t>
  </si>
  <si>
    <t>MATERIALES, UTILES Y EQUIPOS MENORES DE OFICINA</t>
  </si>
  <si>
    <t>MATERIALES, UTILES Y EQUIPOS MENORES DE LA TECNOLOGIA DE LA INFORMAC</t>
  </si>
  <si>
    <t>MATERIAL DE LIMPIEZA</t>
  </si>
  <si>
    <t>MATERIALES PARA EL REGISTRO E IDENTIFICACION DE PERSONAS Y BIENES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</si>
  <si>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</si>
  <si>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</si>
  <si>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</si>
  <si>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</si>
  <si>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</si>
  <si>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</si>
  <si>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MATERIALES,ACCESORIOS Y SUMINISTROS MEDICOS</t>
  </si>
  <si>
    <t>COMBUSTIBLES LUBRICANTES Y ADITIVOS</t>
  </si>
  <si>
    <t>VESTUARIO Y UNIFORMES</t>
  </si>
  <si>
    <t>REFACCIONES Y ACCESORIOS MENORES DE EQUIPO DE COMPUTO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</si>
  <si>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</si>
  <si>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</si>
  <si>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</si>
  <si>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</si>
  <si>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GAS</t>
  </si>
  <si>
    <t>AGUA</t>
  </si>
  <si>
    <t>TELEFONIA TRADICIONAL</t>
  </si>
  <si>
    <t>ARRENDAMIENTO DE TERRENOS</t>
  </si>
  <si>
    <t>ARRENDAMIENTO DE EDIFICIOS</t>
  </si>
  <si>
    <t>ARRENDAMIENTO DE MAQUINARIA, OTROS EQUIPOS Y HERRAMIENTA</t>
  </si>
  <si>
    <t>SERVICIOS DE CAPACITACION</t>
  </si>
  <si>
    <t>SERVICIOS DE APOYO ADMINISTRATIVO, TRADUCCION, FOTOCOPIADO E IMPRES.</t>
  </si>
  <si>
    <t>SERVICIOS FINANCIEROS Y BANCARIOS</t>
  </si>
  <si>
    <t>SEGUROS DE BIENES PATRIMONIALES</t>
  </si>
  <si>
    <t>FLETES Y MANIOBRAS</t>
  </si>
  <si>
    <t>CONSERVACION Y MANTENIMIENTO MENOR DE INMUEBLES</t>
  </si>
  <si>
    <t>INSTALACION, REPARACION Y MANTENIM. DE MOBILIARIO Y EQ. DE ADMIMIST.</t>
  </si>
  <si>
    <t>INSTALACION, REPARACION Y MANTENIM. DE EQUIPO DE COMPUTO</t>
  </si>
  <si>
    <t>REPARACION Y MANTENIMIENTO DE EQUIPO DE TRANSPORTE</t>
  </si>
  <si>
    <t>REPARACION Y MANTENIMIENTO DE MAQUINARIA, OTROS EQUIPOS Y HTA.</t>
  </si>
  <si>
    <t>VIATICOS EN EL PAIS</t>
  </si>
  <si>
    <t>GASTOS DE ORDEN SOCIAL Y CULTURAL</t>
  </si>
  <si>
    <t>IMPUESTOS Y DERECHOS</t>
  </si>
  <si>
    <t>SENTENCIAS Y RESOLUCIONES POR AUTORIDAD COMPETENTE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</si>
  <si>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</si>
  <si>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</si>
  <si>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</si>
  <si>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</si>
  <si>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</si>
  <si>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JUBILACIONES</t>
  </si>
  <si>
    <t>BIENES MUEBLES, INMUEBLES E INTNGIBLES</t>
  </si>
  <si>
    <t xml:space="preserve">EQUIPO DE COMPUTO </t>
  </si>
  <si>
    <t>EQUIPOS Y APARATOS AUDIOVISUALES</t>
  </si>
  <si>
    <t>HERRAMIENTASY MAQUINAS HERRAMIENTA</t>
  </si>
  <si>
    <t>INVERSION PUBLICA</t>
  </si>
  <si>
    <t>EDIFICACION NO HABITACIONAL</t>
  </si>
  <si>
    <t>DIVISION DE TERRENOS Y CONSTRUCCION DE OBRAS DE URBANIZACION</t>
  </si>
  <si>
    <t>DEUDA PUBLICA</t>
  </si>
  <si>
    <t>AMORTIZACION DE LA DEUDA PUBLICA</t>
  </si>
  <si>
    <t>INTERESES DE LA DEUDA PUBLICA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</si>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</sst>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43" fontId="3" fillId="3" borderId="6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3" fillId="3" borderId="6" xfId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3" fontId="2" fillId="2" borderId="6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C10" sqref="C10"/>
    </sheetView>
  </sheetViews>
  <sheetFormatPr baseColWidth="10" defaultRowHeight="15" x14ac:dyDescent="0.25"/>
  <cols>
    <col min="1" max="1" width="41.28515625" customWidth="1"/>
    <col min="2" max="2" width="10.5703125" customWidth="1"/>
    <col min="3" max="3" width="38" customWidth="1"/>
    <col min="4" max="4" width="10.85546875" customWidth="1"/>
  </cols>
  <sheetData>
    <row r="1" spans="1:4" x14ac:dyDescent="0.25">
      <c r="A1" s="2" t="s">
        <v>0</v>
      </c>
      <c r="B1" s="3"/>
      <c r="C1" s="3"/>
      <c r="D1" s="4"/>
    </row>
    <row r="2" spans="1:4" x14ac:dyDescent="0.25">
      <c r="A2" s="5" t="s">
        <v>103</v>
      </c>
      <c r="B2" s="6"/>
      <c r="C2" s="6"/>
      <c r="D2" s="7"/>
    </row>
    <row r="3" spans="1:4" x14ac:dyDescent="0.25">
      <c r="A3" s="8" t="s">
        <v>1</v>
      </c>
      <c r="B3" s="9"/>
      <c r="C3" s="9"/>
      <c r="D3" s="10"/>
    </row>
    <row r="4" spans="1:4" x14ac:dyDescent="0.25">
      <c r="A4" s="11" t="s">
        <v>2</v>
      </c>
      <c r="B4" s="12" t="s">
        <v>3</v>
      </c>
      <c r="C4" s="13" t="s">
        <v>2</v>
      </c>
      <c r="D4" s="12" t="s">
        <v>3</v>
      </c>
    </row>
    <row r="5" spans="1:4" s="1" customFormat="1" x14ac:dyDescent="0.25">
      <c r="A5" s="14" t="s">
        <v>5</v>
      </c>
      <c r="B5" s="15">
        <f>SUM(B6:B8)</f>
        <v>86895.07</v>
      </c>
      <c r="C5" s="16" t="s">
        <v>40</v>
      </c>
      <c r="D5" s="15">
        <f>SUM(D6:D12)</f>
        <v>1419982.4700000002</v>
      </c>
    </row>
    <row r="6" spans="1:4" s="1" customFormat="1" x14ac:dyDescent="0.25">
      <c r="A6" s="17" t="s">
        <v>6</v>
      </c>
      <c r="B6" s="18">
        <v>2368.3200000000002</v>
      </c>
      <c r="C6" s="19" t="s">
        <v>41</v>
      </c>
      <c r="D6" s="18">
        <v>208262.1</v>
      </c>
    </row>
    <row r="7" spans="1:4" s="1" customFormat="1" x14ac:dyDescent="0.25">
      <c r="A7" s="17" t="s">
        <v>7</v>
      </c>
      <c r="B7" s="18">
        <v>37900.49</v>
      </c>
      <c r="C7" s="19" t="s">
        <v>42</v>
      </c>
      <c r="D7" s="18">
        <v>565165.68000000005</v>
      </c>
    </row>
    <row r="8" spans="1:4" s="1" customFormat="1" ht="22.5" x14ac:dyDescent="0.25">
      <c r="A8" s="17" t="s">
        <v>8</v>
      </c>
      <c r="B8" s="18">
        <v>46626.26</v>
      </c>
      <c r="C8" s="19" t="s">
        <v>43</v>
      </c>
      <c r="D8" s="18">
        <v>467369.49</v>
      </c>
    </row>
    <row r="9" spans="1:4" s="1" customFormat="1" ht="22.5" x14ac:dyDescent="0.25">
      <c r="A9" s="14" t="s">
        <v>9</v>
      </c>
      <c r="B9" s="20">
        <f>SUM(B10:B25)</f>
        <v>146844.59</v>
      </c>
      <c r="C9" s="19" t="s">
        <v>44</v>
      </c>
      <c r="D9" s="18">
        <v>92114.55</v>
      </c>
    </row>
    <row r="10" spans="1:4" s="1" customFormat="1" x14ac:dyDescent="0.25">
      <c r="A10" s="17" t="s">
        <v>10</v>
      </c>
      <c r="B10" s="18">
        <v>76571</v>
      </c>
      <c r="C10" s="19" t="s">
        <v>45</v>
      </c>
      <c r="D10" s="18">
        <v>65642.36</v>
      </c>
    </row>
    <row r="11" spans="1:4" s="1" customFormat="1" ht="22.5" x14ac:dyDescent="0.25">
      <c r="A11" s="17" t="s">
        <v>11</v>
      </c>
      <c r="B11" s="18">
        <v>3662</v>
      </c>
      <c r="C11" s="19" t="s">
        <v>46</v>
      </c>
      <c r="D11" s="18">
        <v>21000</v>
      </c>
    </row>
    <row r="12" spans="1:4" s="1" customFormat="1" ht="22.5" x14ac:dyDescent="0.25">
      <c r="A12" s="17" t="s">
        <v>12</v>
      </c>
      <c r="B12" s="18">
        <v>951</v>
      </c>
      <c r="C12" s="19" t="s">
        <v>47</v>
      </c>
      <c r="D12" s="18">
        <v>428.29</v>
      </c>
    </row>
    <row r="13" spans="1:4" s="1" customFormat="1" ht="22.5" x14ac:dyDescent="0.25">
      <c r="A13" s="17" t="s">
        <v>13</v>
      </c>
      <c r="B13" s="18">
        <v>2534</v>
      </c>
      <c r="C13" s="14" t="s">
        <v>48</v>
      </c>
      <c r="D13" s="20">
        <f>SUM(D14:D29)</f>
        <v>518738.92999999993</v>
      </c>
    </row>
    <row r="14" spans="1:4" s="1" customFormat="1" ht="22.5" x14ac:dyDescent="0.25">
      <c r="A14" s="17" t="s">
        <v>14</v>
      </c>
      <c r="B14" s="18">
        <v>6600</v>
      </c>
      <c r="C14" s="19" t="s">
        <v>49</v>
      </c>
      <c r="D14" s="18">
        <v>32555.74</v>
      </c>
    </row>
    <row r="15" spans="1:4" s="1" customFormat="1" ht="22.5" x14ac:dyDescent="0.25">
      <c r="A15" s="17" t="s">
        <v>15</v>
      </c>
      <c r="B15" s="18">
        <v>779</v>
      </c>
      <c r="C15" s="19" t="s">
        <v>50</v>
      </c>
      <c r="D15" s="18">
        <v>2482.4</v>
      </c>
    </row>
    <row r="16" spans="1:4" s="1" customFormat="1" x14ac:dyDescent="0.25">
      <c r="A16" s="17" t="s">
        <v>16</v>
      </c>
      <c r="B16" s="18">
        <v>253</v>
      </c>
      <c r="C16" s="19" t="s">
        <v>51</v>
      </c>
      <c r="D16" s="18">
        <v>5972.48</v>
      </c>
    </row>
    <row r="17" spans="1:4" s="1" customFormat="1" ht="22.5" x14ac:dyDescent="0.25">
      <c r="A17" s="17" t="s">
        <v>17</v>
      </c>
      <c r="B17" s="18">
        <v>16268.26</v>
      </c>
      <c r="C17" s="19" t="s">
        <v>52</v>
      </c>
      <c r="D17" s="18">
        <v>16875</v>
      </c>
    </row>
    <row r="18" spans="1:4" s="1" customFormat="1" x14ac:dyDescent="0.25">
      <c r="A18" s="17" t="s">
        <v>18</v>
      </c>
      <c r="B18" s="18">
        <v>4225.5200000000004</v>
      </c>
      <c r="C18" s="19" t="s">
        <v>53</v>
      </c>
      <c r="D18" s="18">
        <v>13456.64</v>
      </c>
    </row>
    <row r="19" spans="1:4" s="1" customFormat="1" x14ac:dyDescent="0.25">
      <c r="A19" s="17" t="s">
        <v>19</v>
      </c>
      <c r="B19" s="18">
        <v>633.83000000000004</v>
      </c>
      <c r="C19" s="19" t="s">
        <v>54</v>
      </c>
      <c r="D19" s="18">
        <v>34212</v>
      </c>
    </row>
    <row r="20" spans="1:4" s="1" customFormat="1" x14ac:dyDescent="0.25">
      <c r="A20" s="17" t="s">
        <v>20</v>
      </c>
      <c r="B20" s="18"/>
      <c r="C20" s="19" t="s">
        <v>55</v>
      </c>
      <c r="D20" s="18">
        <v>3998.28</v>
      </c>
    </row>
    <row r="21" spans="1:4" s="1" customFormat="1" ht="22.5" x14ac:dyDescent="0.25">
      <c r="A21" s="17" t="s">
        <v>21</v>
      </c>
      <c r="B21" s="18">
        <v>11787</v>
      </c>
      <c r="C21" s="19" t="s">
        <v>56</v>
      </c>
      <c r="D21" s="18">
        <v>85110.29</v>
      </c>
    </row>
    <row r="22" spans="1:4" s="1" customFormat="1" ht="22.5" x14ac:dyDescent="0.25">
      <c r="A22" s="17" t="s">
        <v>22</v>
      </c>
      <c r="B22" s="18">
        <v>15419</v>
      </c>
      <c r="C22" s="19" t="s">
        <v>57</v>
      </c>
      <c r="D22" s="18">
        <v>3830</v>
      </c>
    </row>
    <row r="23" spans="1:4" s="1" customFormat="1" x14ac:dyDescent="0.25">
      <c r="A23" s="17" t="s">
        <v>23</v>
      </c>
      <c r="B23" s="18">
        <v>2265</v>
      </c>
      <c r="C23" s="19" t="s">
        <v>58</v>
      </c>
      <c r="D23" s="18">
        <v>1331.43</v>
      </c>
    </row>
    <row r="24" spans="1:4" s="1" customFormat="1" x14ac:dyDescent="0.25">
      <c r="A24" s="17" t="s">
        <v>24</v>
      </c>
      <c r="B24" s="18">
        <v>2125</v>
      </c>
      <c r="C24" s="19" t="s">
        <v>59</v>
      </c>
      <c r="D24" s="18">
        <v>14748.24</v>
      </c>
    </row>
    <row r="25" spans="1:4" s="1" customFormat="1" x14ac:dyDescent="0.25">
      <c r="A25" s="17" t="s">
        <v>25</v>
      </c>
      <c r="B25" s="18">
        <v>2770.98</v>
      </c>
      <c r="C25" s="19" t="s">
        <v>60</v>
      </c>
      <c r="D25" s="18">
        <v>290916.92</v>
      </c>
    </row>
    <row r="26" spans="1:4" s="1" customFormat="1" x14ac:dyDescent="0.25">
      <c r="A26" s="14" t="s">
        <v>26</v>
      </c>
      <c r="B26" s="20">
        <f>SUM(B27:B28)</f>
        <v>14227.45</v>
      </c>
      <c r="C26" s="19" t="s">
        <v>61</v>
      </c>
      <c r="D26" s="18">
        <v>3901.08</v>
      </c>
    </row>
    <row r="27" spans="1:4" s="1" customFormat="1" ht="22.5" x14ac:dyDescent="0.25">
      <c r="A27" s="17" t="s">
        <v>27</v>
      </c>
      <c r="B27" s="18">
        <v>10830</v>
      </c>
      <c r="C27" s="19" t="s">
        <v>62</v>
      </c>
      <c r="D27" s="18">
        <v>2941.48</v>
      </c>
    </row>
    <row r="28" spans="1:4" s="1" customFormat="1" ht="22.5" x14ac:dyDescent="0.25">
      <c r="A28" s="17" t="s">
        <v>28</v>
      </c>
      <c r="B28" s="18">
        <v>3397.45</v>
      </c>
      <c r="C28" s="19" t="s">
        <v>63</v>
      </c>
      <c r="D28" s="18">
        <v>6278.45</v>
      </c>
    </row>
    <row r="29" spans="1:4" s="1" customFormat="1" ht="22.5" x14ac:dyDescent="0.25">
      <c r="A29" s="14" t="s">
        <v>29</v>
      </c>
      <c r="B29" s="20">
        <f>SUM(B30:B31)</f>
        <v>22501.52</v>
      </c>
      <c r="C29" s="19" t="s">
        <v>64</v>
      </c>
      <c r="D29" s="18">
        <v>128.5</v>
      </c>
    </row>
    <row r="30" spans="1:4" s="1" customFormat="1" x14ac:dyDescent="0.25">
      <c r="A30" s="17" t="s">
        <v>30</v>
      </c>
      <c r="B30" s="18">
        <v>15113.52</v>
      </c>
      <c r="C30" s="14" t="s">
        <v>65</v>
      </c>
      <c r="D30" s="20">
        <f>SUM(D31:D51)</f>
        <v>938818.46</v>
      </c>
    </row>
    <row r="31" spans="1:4" s="1" customFormat="1" x14ac:dyDescent="0.25">
      <c r="A31" s="17" t="s">
        <v>31</v>
      </c>
      <c r="B31" s="18">
        <v>7388</v>
      </c>
      <c r="C31" s="19" t="s">
        <v>66</v>
      </c>
      <c r="D31" s="18">
        <v>518424</v>
      </c>
    </row>
    <row r="32" spans="1:4" s="1" customFormat="1" x14ac:dyDescent="0.25">
      <c r="A32" s="14" t="s">
        <v>32</v>
      </c>
      <c r="B32" s="20">
        <f>SUM(B33:B34)</f>
        <v>4226403.0600000015</v>
      </c>
      <c r="C32" s="19" t="s">
        <v>67</v>
      </c>
      <c r="D32" s="18">
        <v>491.1</v>
      </c>
    </row>
    <row r="33" spans="1:4" s="1" customFormat="1" x14ac:dyDescent="0.25">
      <c r="A33" s="17" t="s">
        <v>33</v>
      </c>
      <c r="B33" s="18">
        <f>5446914.03-236535.68-2905.2-437801.85-546173.44</f>
        <v>4223497.8600000013</v>
      </c>
      <c r="C33" s="19" t="s">
        <v>68</v>
      </c>
      <c r="D33" s="18">
        <v>3013</v>
      </c>
    </row>
    <row r="34" spans="1:4" s="1" customFormat="1" x14ac:dyDescent="0.25">
      <c r="A34" s="17" t="s">
        <v>34</v>
      </c>
      <c r="B34" s="18">
        <v>2905.2</v>
      </c>
      <c r="C34" s="19" t="s">
        <v>69</v>
      </c>
      <c r="D34" s="18">
        <v>4287</v>
      </c>
    </row>
    <row r="35" spans="1:4" s="1" customFormat="1" x14ac:dyDescent="0.25">
      <c r="A35" s="14" t="s">
        <v>35</v>
      </c>
      <c r="B35" s="20">
        <f>SUM(B36:B37)</f>
        <v>983975.28999999992</v>
      </c>
      <c r="C35" s="19" t="s">
        <v>70</v>
      </c>
      <c r="D35" s="18">
        <v>5000</v>
      </c>
    </row>
    <row r="36" spans="1:4" s="1" customFormat="1" x14ac:dyDescent="0.25">
      <c r="A36" s="17" t="s">
        <v>36</v>
      </c>
      <c r="B36" s="18">
        <v>437801.85</v>
      </c>
      <c r="C36" s="19" t="s">
        <v>71</v>
      </c>
      <c r="D36" s="18">
        <v>1500</v>
      </c>
    </row>
    <row r="37" spans="1:4" s="1" customFormat="1" ht="22.5" x14ac:dyDescent="0.25">
      <c r="A37" s="17" t="s">
        <v>37</v>
      </c>
      <c r="B37" s="18">
        <v>546173.43999999994</v>
      </c>
      <c r="C37" s="19" t="s">
        <v>72</v>
      </c>
      <c r="D37" s="18">
        <v>3016</v>
      </c>
    </row>
    <row r="38" spans="1:4" s="1" customFormat="1" x14ac:dyDescent="0.25">
      <c r="A38" s="14" t="s">
        <v>38</v>
      </c>
      <c r="B38" s="20">
        <f>SUM(B39)</f>
        <v>236535.67999999999</v>
      </c>
      <c r="C38" s="19" t="s">
        <v>73</v>
      </c>
      <c r="D38" s="18">
        <v>18000</v>
      </c>
    </row>
    <row r="39" spans="1:4" s="1" customFormat="1" ht="22.5" x14ac:dyDescent="0.25">
      <c r="A39" s="17" t="s">
        <v>39</v>
      </c>
      <c r="B39" s="18">
        <v>236535.67999999999</v>
      </c>
      <c r="C39" s="19" t="s">
        <v>74</v>
      </c>
      <c r="D39" s="18">
        <v>3760</v>
      </c>
    </row>
    <row r="40" spans="1:4" s="1" customFormat="1" x14ac:dyDescent="0.25">
      <c r="A40" s="21"/>
      <c r="B40" s="22"/>
      <c r="C40" s="19" t="s">
        <v>75</v>
      </c>
      <c r="D40" s="18">
        <v>1610.28</v>
      </c>
    </row>
    <row r="41" spans="1:4" s="1" customFormat="1" x14ac:dyDescent="0.25">
      <c r="A41" s="21"/>
      <c r="B41" s="22"/>
      <c r="C41" s="19" t="s">
        <v>76</v>
      </c>
      <c r="D41" s="18">
        <v>27974.93</v>
      </c>
    </row>
    <row r="42" spans="1:4" s="1" customFormat="1" x14ac:dyDescent="0.25">
      <c r="A42" s="21"/>
      <c r="B42" s="22"/>
      <c r="C42" s="19" t="s">
        <v>77</v>
      </c>
      <c r="D42" s="18">
        <v>13716</v>
      </c>
    </row>
    <row r="43" spans="1:4" s="1" customFormat="1" ht="22.5" x14ac:dyDescent="0.25">
      <c r="A43" s="21"/>
      <c r="B43" s="22"/>
      <c r="C43" s="19" t="s">
        <v>78</v>
      </c>
      <c r="D43" s="18">
        <v>10115.23</v>
      </c>
    </row>
    <row r="44" spans="1:4" s="1" customFormat="1" ht="22.5" x14ac:dyDescent="0.25">
      <c r="A44" s="21"/>
      <c r="B44" s="22"/>
      <c r="C44" s="19" t="s">
        <v>79</v>
      </c>
      <c r="D44" s="18">
        <v>1500</v>
      </c>
    </row>
    <row r="45" spans="1:4" s="1" customFormat="1" ht="22.5" x14ac:dyDescent="0.25">
      <c r="A45" s="21"/>
      <c r="B45" s="22"/>
      <c r="C45" s="19" t="s">
        <v>80</v>
      </c>
      <c r="D45" s="18">
        <v>6337.08</v>
      </c>
    </row>
    <row r="46" spans="1:4" s="1" customFormat="1" ht="22.5" x14ac:dyDescent="0.25">
      <c r="A46" s="21"/>
      <c r="B46" s="22"/>
      <c r="C46" s="19" t="s">
        <v>81</v>
      </c>
      <c r="D46" s="18">
        <v>77657.27</v>
      </c>
    </row>
    <row r="47" spans="1:4" s="1" customFormat="1" ht="22.5" x14ac:dyDescent="0.25">
      <c r="A47" s="21"/>
      <c r="B47" s="22"/>
      <c r="C47" s="19" t="s">
        <v>82</v>
      </c>
      <c r="D47" s="18">
        <v>16124</v>
      </c>
    </row>
    <row r="48" spans="1:4" s="1" customFormat="1" x14ac:dyDescent="0.25">
      <c r="A48" s="21"/>
      <c r="B48" s="22"/>
      <c r="C48" s="19" t="s">
        <v>83</v>
      </c>
      <c r="D48" s="18">
        <v>3080.34</v>
      </c>
    </row>
    <row r="49" spans="1:4" s="1" customFormat="1" x14ac:dyDescent="0.25">
      <c r="A49" s="21"/>
      <c r="B49" s="22"/>
      <c r="C49" s="19" t="s">
        <v>84</v>
      </c>
      <c r="D49" s="18">
        <v>86388.83</v>
      </c>
    </row>
    <row r="50" spans="1:4" s="1" customFormat="1" x14ac:dyDescent="0.25">
      <c r="A50" s="21"/>
      <c r="B50" s="22"/>
      <c r="C50" s="19" t="s">
        <v>85</v>
      </c>
      <c r="D50" s="18">
        <v>9546.02</v>
      </c>
    </row>
    <row r="51" spans="1:4" s="1" customFormat="1" ht="22.5" x14ac:dyDescent="0.25">
      <c r="A51" s="21"/>
      <c r="B51" s="22"/>
      <c r="C51" s="19" t="s">
        <v>86</v>
      </c>
      <c r="D51" s="18">
        <v>127277.38</v>
      </c>
    </row>
    <row r="52" spans="1:4" s="1" customFormat="1" x14ac:dyDescent="0.25">
      <c r="A52" s="21"/>
      <c r="B52" s="22"/>
      <c r="C52" s="14" t="s">
        <v>87</v>
      </c>
      <c r="D52" s="20">
        <f>SUM(D53:D57)</f>
        <v>247246.99</v>
      </c>
    </row>
    <row r="53" spans="1:4" s="1" customFormat="1" x14ac:dyDescent="0.25">
      <c r="A53" s="21"/>
      <c r="B53" s="22"/>
      <c r="C53" s="19" t="s">
        <v>88</v>
      </c>
      <c r="D53" s="18">
        <v>80500</v>
      </c>
    </row>
    <row r="54" spans="1:4" s="1" customFormat="1" x14ac:dyDescent="0.25">
      <c r="A54" s="21"/>
      <c r="B54" s="22"/>
      <c r="C54" s="19" t="s">
        <v>89</v>
      </c>
      <c r="D54" s="18">
        <v>1730</v>
      </c>
    </row>
    <row r="55" spans="1:4" s="1" customFormat="1" ht="22.5" x14ac:dyDescent="0.25">
      <c r="A55" s="21"/>
      <c r="B55" s="22"/>
      <c r="C55" s="19" t="s">
        <v>90</v>
      </c>
      <c r="D55" s="18">
        <v>83346.990000000005</v>
      </c>
    </row>
    <row r="56" spans="1:4" s="1" customFormat="1" x14ac:dyDescent="0.25">
      <c r="A56" s="21"/>
      <c r="B56" s="22"/>
      <c r="C56" s="19" t="s">
        <v>91</v>
      </c>
      <c r="D56" s="18">
        <v>54240</v>
      </c>
    </row>
    <row r="57" spans="1:4" s="1" customFormat="1" x14ac:dyDescent="0.25">
      <c r="A57" s="21"/>
      <c r="B57" s="22"/>
      <c r="C57" s="19" t="s">
        <v>92</v>
      </c>
      <c r="D57" s="18">
        <v>27430</v>
      </c>
    </row>
    <row r="58" spans="1:4" s="1" customFormat="1" x14ac:dyDescent="0.25">
      <c r="A58" s="21"/>
      <c r="B58" s="22"/>
      <c r="C58" s="14" t="s">
        <v>93</v>
      </c>
      <c r="D58" s="20">
        <f>SUM(D59:D61)</f>
        <v>48733</v>
      </c>
    </row>
    <row r="59" spans="1:4" s="1" customFormat="1" x14ac:dyDescent="0.25">
      <c r="A59" s="21"/>
      <c r="B59" s="22"/>
      <c r="C59" s="19" t="s">
        <v>94</v>
      </c>
      <c r="D59" s="18">
        <v>10879</v>
      </c>
    </row>
    <row r="60" spans="1:4" s="1" customFormat="1" x14ac:dyDescent="0.25">
      <c r="A60" s="21"/>
      <c r="B60" s="22"/>
      <c r="C60" s="19" t="s">
        <v>95</v>
      </c>
      <c r="D60" s="18">
        <v>8834</v>
      </c>
    </row>
    <row r="61" spans="1:4" s="1" customFormat="1" x14ac:dyDescent="0.25">
      <c r="A61" s="21"/>
      <c r="B61" s="22"/>
      <c r="C61" s="19" t="s">
        <v>96</v>
      </c>
      <c r="D61" s="18">
        <v>29020</v>
      </c>
    </row>
    <row r="62" spans="1:4" s="1" customFormat="1" x14ac:dyDescent="0.25">
      <c r="A62" s="21"/>
      <c r="B62" s="22"/>
      <c r="C62" s="14" t="s">
        <v>97</v>
      </c>
      <c r="D62" s="20">
        <f>SUM(D63:D64)</f>
        <v>4130830.8</v>
      </c>
    </row>
    <row r="63" spans="1:4" s="1" customFormat="1" x14ac:dyDescent="0.25">
      <c r="A63" s="21"/>
      <c r="B63" s="22"/>
      <c r="C63" s="19" t="s">
        <v>98</v>
      </c>
      <c r="D63" s="18">
        <v>1462180.98</v>
      </c>
    </row>
    <row r="64" spans="1:4" s="1" customFormat="1" ht="22.5" x14ac:dyDescent="0.25">
      <c r="A64" s="21"/>
      <c r="B64" s="22"/>
      <c r="C64" s="19" t="s">
        <v>99</v>
      </c>
      <c r="D64" s="18">
        <v>2668649.8199999998</v>
      </c>
    </row>
    <row r="65" spans="1:4" s="1" customFormat="1" x14ac:dyDescent="0.25">
      <c r="A65" s="21"/>
      <c r="B65" s="22"/>
      <c r="C65" s="14" t="s">
        <v>100</v>
      </c>
      <c r="D65" s="20">
        <f>SUM(D66:D67)</f>
        <v>234973.97999999998</v>
      </c>
    </row>
    <row r="66" spans="1:4" s="1" customFormat="1" x14ac:dyDescent="0.25">
      <c r="A66" s="22"/>
      <c r="B66" s="23"/>
      <c r="C66" s="19" t="s">
        <v>101</v>
      </c>
      <c r="D66" s="18">
        <v>120738.2</v>
      </c>
    </row>
    <row r="67" spans="1:4" s="1" customFormat="1" x14ac:dyDescent="0.25">
      <c r="A67" s="22"/>
      <c r="B67" s="23"/>
      <c r="C67" s="19" t="s">
        <v>102</v>
      </c>
      <c r="D67" s="24">
        <v>114235.78</v>
      </c>
    </row>
    <row r="68" spans="1:4" s="1" customFormat="1" x14ac:dyDescent="0.25">
      <c r="A68" s="25" t="s">
        <v>4</v>
      </c>
      <c r="B68" s="26">
        <f>SUM(B5,B9,B26,B29,B32,B35,B38)</f>
        <v>5717382.6600000011</v>
      </c>
      <c r="C68" s="27" t="s">
        <v>4</v>
      </c>
      <c r="D68" s="28">
        <f>SUM(D5,D13,D30,D52,D58,D62,D65)</f>
        <v>7539324.6300000008</v>
      </c>
    </row>
  </sheetData>
  <mergeCells count="3">
    <mergeCell ref="A1:D1"/>
    <mergeCell ref="A2:D2"/>
    <mergeCell ref="A3:D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2019-12-13T19:26:40Z</cp:lastPrinted>
  <dcterms:created xsi:type="dcterms:W3CDTF">2019-12-13T19:11:28Z</dcterms:created>
  <dcterms:modified xsi:type="dcterms:W3CDTF">2019-12-13T19:27:54Z</dcterms:modified>
</cp:coreProperties>
</file>